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firstSheet="1" activeTab="2"/>
  </bookViews>
  <sheets>
    <sheet name="completo " sheetId="1" state="hidden" r:id="rId1"/>
    <sheet name="personale" sheetId="2" r:id="rId2"/>
    <sheet name="responsabili" sheetId="3" r:id="rId3"/>
  </sheets>
  <definedNames>
    <definedName name="_xlnm.Print_Area" localSheetId="0">'completo '!$A$1:$L$71</definedName>
    <definedName name="_xlnm.Print_Area" localSheetId="1">'personale'!$A$1:$M$32</definedName>
    <definedName name="_xlnm.Print_Area" localSheetId="2">'responsabili'!$A$1:$M$32</definedName>
  </definedNames>
  <calcPr fullCalcOnLoad="1"/>
</workbook>
</file>

<file path=xl/sharedStrings.xml><?xml version="1.0" encoding="utf-8"?>
<sst xmlns="http://schemas.openxmlformats.org/spreadsheetml/2006/main" count="111" uniqueCount="25">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</sst>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1" fontId="4" fillId="33" borderId="10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170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0" fontId="4" fillId="0" borderId="22" xfId="0" applyNumberFormat="1" applyFont="1" applyFill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70" fontId="4" fillId="33" borderId="23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70" fontId="4" fillId="0" borderId="11" xfId="0" applyNumberFormat="1" applyFont="1" applyBorder="1" applyAlignment="1">
      <alignment horizontal="center" vertical="center"/>
    </xf>
    <xf numFmtId="170" fontId="5" fillId="0" borderId="23" xfId="0" applyNumberFormat="1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71" fontId="4" fillId="0" borderId="13" xfId="0" applyNumberFormat="1" applyFont="1" applyFill="1" applyBorder="1" applyAlignment="1">
      <alignment/>
    </xf>
    <xf numFmtId="171" fontId="4" fillId="0" borderId="14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170" fontId="4" fillId="0" borderId="14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horizontal="center" vertical="center"/>
    </xf>
    <xf numFmtId="170" fontId="4" fillId="0" borderId="44" xfId="0" applyNumberFormat="1" applyFont="1" applyFill="1" applyBorder="1" applyAlignment="1">
      <alignment/>
    </xf>
    <xf numFmtId="10" fontId="4" fillId="33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70" fontId="4" fillId="0" borderId="13" xfId="0" applyNumberFormat="1" applyFont="1" applyFill="1" applyBorder="1" applyAlignment="1">
      <alignment horizontal="center" vertical="center"/>
    </xf>
    <xf numFmtId="17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17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95"/>
          <c:w val="0.861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21359304"/>
        <c:axId val="58016009"/>
      </c:barChart>
      <c:catAx>
        <c:axId val="21359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16009"/>
        <c:crosses val="autoZero"/>
        <c:auto val="1"/>
        <c:lblOffset val="100"/>
        <c:tickLblSkip val="1"/>
        <c:noMultiLvlLbl val="0"/>
      </c:catAx>
      <c:valAx>
        <c:axId val="58016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359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"/>
          <c:y val="0.38725"/>
          <c:w val="0.1022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0925"/>
          <c:w val="0.856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52382034"/>
        <c:axId val="1676259"/>
      </c:barChart>
      <c:catAx>
        <c:axId val="52382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6259"/>
        <c:crosses val="autoZero"/>
        <c:auto val="1"/>
        <c:lblOffset val="100"/>
        <c:tickLblSkip val="1"/>
        <c:noMultiLvlLbl val="0"/>
      </c:catAx>
      <c:valAx>
        <c:axId val="1676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82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40775"/>
          <c:w val="0.103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05"/>
          <c:w val="0.834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15086332"/>
        <c:axId val="1559261"/>
      </c:barChart>
      <c:catAx>
        <c:axId val="15086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9261"/>
        <c:crosses val="autoZero"/>
        <c:auto val="1"/>
        <c:lblOffset val="100"/>
        <c:tickLblSkip val="1"/>
        <c:noMultiLvlLbl val="0"/>
      </c:catAx>
      <c:valAx>
        <c:axId val="1559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86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5"/>
          <c:y val="0.50525"/>
          <c:w val="0.1282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05"/>
          <c:w val="0.831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14033350"/>
        <c:axId val="59191287"/>
      </c:barChart>
      <c:catAx>
        <c:axId val="14033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191287"/>
        <c:crosses val="autoZero"/>
        <c:auto val="1"/>
        <c:lblOffset val="100"/>
        <c:tickLblSkip val="1"/>
        <c:noMultiLvlLbl val="0"/>
      </c:catAx>
      <c:valAx>
        <c:axId val="59191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33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496"/>
          <c:w val="0.1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"/>
          <c:w val="0.856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62959536"/>
        <c:axId val="29764913"/>
      </c:barChart>
      <c:catAx>
        <c:axId val="62959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64913"/>
        <c:crosses val="autoZero"/>
        <c:auto val="1"/>
        <c:lblOffset val="100"/>
        <c:tickLblSkip val="1"/>
        <c:noMultiLvlLbl val="0"/>
      </c:catAx>
      <c:valAx>
        <c:axId val="29764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59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"/>
          <c:y val="0.50525"/>
          <c:w val="0.110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7"/>
          <c:w val="0.842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66557626"/>
        <c:axId val="62147723"/>
      </c:barChart>
      <c:catAx>
        <c:axId val="665576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147723"/>
        <c:crosses val="autoZero"/>
        <c:auto val="1"/>
        <c:lblOffset val="100"/>
        <c:tickLblSkip val="1"/>
        <c:noMultiLvlLbl val="0"/>
      </c:catAx>
      <c:valAx>
        <c:axId val="62147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57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50525"/>
          <c:w val="0.122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responsabili!$B$11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responsabili!$C$11:$F$11</c:f>
              <c:numCache/>
            </c:numRef>
          </c:val>
        </c:ser>
        <c:overlap val="40"/>
        <c:gapWidth val="75"/>
        <c:axId val="22458596"/>
        <c:axId val="800773"/>
      </c:barChart>
      <c:catAx>
        <c:axId val="22458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0773"/>
        <c:crosses val="autoZero"/>
        <c:auto val="1"/>
        <c:lblOffset val="100"/>
        <c:tickLblSkip val="1"/>
        <c:noMultiLvlLbl val="0"/>
      </c:catAx>
      <c:valAx>
        <c:axId val="800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58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975"/>
          <c:w val="0.840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responsabili!$B$8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responsabili!$H$11:$K$11</c:f>
              <c:numCache/>
            </c:numRef>
          </c:val>
        </c:ser>
        <c:overlap val="40"/>
        <c:gapWidth val="75"/>
        <c:axId val="7206958"/>
        <c:axId val="64862623"/>
      </c:barChart>
      <c:catAx>
        <c:axId val="7206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62623"/>
        <c:crosses val="autoZero"/>
        <c:auto val="1"/>
        <c:lblOffset val="100"/>
        <c:tickLblSkip val="1"/>
        <c:noMultiLvlLbl val="0"/>
      </c:catAx>
      <c:valAx>
        <c:axId val="648626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06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686300"/>
        <a:ext cx="68580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991350" y="47053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80"/>
      <c r="C11" s="84" t="s">
        <v>18</v>
      </c>
      <c r="D11" s="85"/>
      <c r="E11" s="85"/>
      <c r="F11" s="85"/>
      <c r="G11" s="86"/>
      <c r="H11" s="84" t="s">
        <v>13</v>
      </c>
      <c r="I11" s="85"/>
      <c r="J11" s="85"/>
      <c r="K11" s="85"/>
      <c r="L11" s="86"/>
    </row>
    <row r="12" spans="1:12" ht="15.75" thickBot="1">
      <c r="A12" s="17"/>
      <c r="B12" s="81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2"/>
      <c r="C19" s="76" t="s">
        <v>17</v>
      </c>
      <c r="D19" s="76"/>
      <c r="E19" s="76"/>
      <c r="F19" s="76"/>
      <c r="G19" s="12"/>
      <c r="H19" s="77" t="s">
        <v>16</v>
      </c>
      <c r="I19" s="78"/>
      <c r="J19" s="78"/>
      <c r="K19" s="79"/>
      <c r="L19" s="12"/>
    </row>
    <row r="20" spans="1:12" ht="15">
      <c r="A20" s="27"/>
      <c r="B20" s="82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="70" zoomScaleNormal="70" zoomScaleSheetLayoutView="70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18.8515625" style="0" customWidth="1"/>
    <col min="3" max="3" width="20.7109375" style="0" customWidth="1"/>
    <col min="4" max="12" width="15.00390625" style="0" customWidth="1"/>
  </cols>
  <sheetData>
    <row r="1" spans="1:14" ht="1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55">
        <v>22027.85</v>
      </c>
      <c r="C4" s="55"/>
      <c r="D4" s="25">
        <v>16</v>
      </c>
      <c r="E4" s="56">
        <f>B4/D4</f>
        <v>1376.740625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/>
      <c r="D8" s="69"/>
      <c r="E8" s="69"/>
      <c r="F8" s="69">
        <v>0</v>
      </c>
      <c r="G8" s="43">
        <f>SUM(C8:F8)</f>
        <v>0</v>
      </c>
      <c r="H8" s="71"/>
      <c r="I8" s="72"/>
      <c r="J8" s="72"/>
      <c r="K8" s="72"/>
      <c r="L8" s="65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12"/>
      <c r="H9" s="77" t="s">
        <v>19</v>
      </c>
      <c r="I9" s="78"/>
      <c r="J9" s="78"/>
      <c r="K9" s="79"/>
      <c r="L9" s="70"/>
      <c r="M9" s="14"/>
      <c r="N9" s="14"/>
    </row>
    <row r="10" spans="1:14" ht="30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IF($G8&gt;0,8/$G8,0)</f>
        <v>0</v>
      </c>
      <c r="D11" s="62">
        <f>IF($G8&gt;0,D8/$G8,0)</f>
        <v>0</v>
      </c>
      <c r="E11" s="62">
        <f>IF($G8&gt;0,E8/$G8,0)</f>
        <v>0</v>
      </c>
      <c r="F11" s="62">
        <f>IF($G8&gt;0,F8/$G8,0)</f>
        <v>0</v>
      </c>
      <c r="G11" s="67">
        <f>SUM(C11:F11)</f>
        <v>0</v>
      </c>
      <c r="H11" s="66">
        <f>IF(C8&gt;0,H8/C8,0)</f>
        <v>0</v>
      </c>
      <c r="I11" s="64">
        <f>IF(D8&gt;0,I8/D8,0)</f>
        <v>0</v>
      </c>
      <c r="J11" s="64">
        <f>IF(E8&gt;0,J8/E8,0)</f>
        <v>0</v>
      </c>
      <c r="K11" s="64">
        <f>IF(F8&gt;0,K8/F8,0)</f>
        <v>0</v>
      </c>
      <c r="L11" s="65">
        <f>AVERAGE(H11:I11)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60" zoomScaleNormal="70" zoomScalePageLayoutView="0" workbookViewId="0" topLeftCell="A1">
      <selection activeCell="C8" sqref="C8:F8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31.25" customHeight="1" thickBot="1">
      <c r="A3" s="9"/>
      <c r="B3" s="19" t="s">
        <v>23</v>
      </c>
      <c r="C3" s="19" t="s">
        <v>24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92">
        <v>10480.59</v>
      </c>
      <c r="C4" s="92"/>
      <c r="D4" s="93">
        <v>4</v>
      </c>
      <c r="E4" s="56">
        <f>B4/D4</f>
        <v>2620.1475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/>
      <c r="D8" s="69"/>
      <c r="E8" s="69"/>
      <c r="F8" s="73"/>
      <c r="G8" s="74">
        <f>SUM(C8:F8)</f>
        <v>0</v>
      </c>
      <c r="H8" s="68">
        <v>0</v>
      </c>
      <c r="I8" s="69">
        <v>0</v>
      </c>
      <c r="J8" s="69">
        <v>0</v>
      </c>
      <c r="K8" s="73">
        <v>0</v>
      </c>
      <c r="L8" s="74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57"/>
      <c r="H9" s="91" t="s">
        <v>19</v>
      </c>
      <c r="I9" s="78"/>
      <c r="J9" s="78"/>
      <c r="K9" s="79"/>
      <c r="L9" s="70"/>
      <c r="M9" s="14"/>
      <c r="N9" s="14"/>
    </row>
    <row r="10" spans="1:14" ht="15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0</v>
      </c>
      <c r="D11" s="62">
        <f>IF($G8&gt;0,D8/$G8,0)</f>
        <v>0</v>
      </c>
      <c r="E11" s="62">
        <f>IF($G8&gt;0,E8/$G8,0)</f>
        <v>0</v>
      </c>
      <c r="F11" s="62">
        <f>IF($G8&gt;0,F8/$G8,0)</f>
        <v>0</v>
      </c>
      <c r="G11" s="43">
        <f>SUM(C11:F11)</f>
        <v>0</v>
      </c>
      <c r="H11" s="38">
        <f>IF(C8&gt;0,H8/C8,0)</f>
        <v>0</v>
      </c>
      <c r="I11" s="7">
        <f>IF(D8&gt;0,I8/D8,0)</f>
        <v>0</v>
      </c>
      <c r="J11" s="7">
        <f>IF(E8&gt;0,J8/E8,0)</f>
        <v>0</v>
      </c>
      <c r="K11" s="7">
        <f>IF(F8&gt;0,K8/F8,0)</f>
        <v>0</v>
      </c>
      <c r="L11" s="44">
        <f>SUM(H11:K11)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2019-03-29T07:56:04Z</cp:lastPrinted>
  <dcterms:created xsi:type="dcterms:W3CDTF">2013-05-07T15:29:12Z</dcterms:created>
  <dcterms:modified xsi:type="dcterms:W3CDTF">2021-05-26T15:28:23Z</dcterms:modified>
  <cp:category/>
  <cp:version/>
  <cp:contentType/>
  <cp:contentStatus/>
</cp:coreProperties>
</file>